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1" activeTab="1"/>
  </bookViews>
  <sheets>
    <sheet name="30.01-03.02.2023 (2)" sheetId="14" r:id="rId1"/>
    <sheet name="МКД" sheetId="10" r:id="rId2"/>
  </sheets>
  <calcPr calcId="125725"/>
</workbook>
</file>

<file path=xl/calcChain.xml><?xml version="1.0" encoding="utf-8"?>
<calcChain xmlns="http://schemas.openxmlformats.org/spreadsheetml/2006/main">
  <c r="M28" i="14"/>
  <c r="G28"/>
  <c r="P26"/>
  <c r="P28" s="1"/>
  <c r="M26"/>
  <c r="J26"/>
  <c r="J29" s="1"/>
  <c r="G26"/>
  <c r="D26"/>
  <c r="D28" s="1"/>
  <c r="M16"/>
  <c r="M30" s="1"/>
  <c r="G16"/>
  <c r="G30" s="1"/>
  <c r="P14"/>
  <c r="P29" s="1"/>
  <c r="M14"/>
  <c r="M29" s="1"/>
  <c r="J14"/>
  <c r="J16" s="1"/>
  <c r="G14"/>
  <c r="G29" s="1"/>
  <c r="D14"/>
  <c r="D29" s="1"/>
  <c r="J31" l="1"/>
  <c r="D16"/>
  <c r="P16"/>
  <c r="J28"/>
  <c r="J30" s="1"/>
  <c r="G31"/>
  <c r="M31"/>
  <c r="P32"/>
  <c r="D31" l="1"/>
  <c r="D30"/>
  <c r="P31"/>
  <c r="P30"/>
  <c r="P34" l="1"/>
  <c r="P33"/>
</calcChain>
</file>

<file path=xl/sharedStrings.xml><?xml version="1.0" encoding="utf-8"?>
<sst xmlns="http://schemas.openxmlformats.org/spreadsheetml/2006/main" count="223" uniqueCount="77">
  <si>
    <t>ПОНЕДЕЛЬНИК</t>
  </si>
  <si>
    <t>ВТОРНИК</t>
  </si>
  <si>
    <t>СРЕДА</t>
  </si>
  <si>
    <t>ЧЕТВЕРГ</t>
  </si>
  <si>
    <t>ПЯТНИЦА</t>
  </si>
  <si>
    <t>Возможен перенос</t>
  </si>
  <si>
    <t xml:space="preserve">МАЗ       КО 523 </t>
  </si>
  <si>
    <t>№</t>
  </si>
  <si>
    <t>Заказчики</t>
  </si>
  <si>
    <t>V,м3</t>
  </si>
  <si>
    <t>Долги ЦКО 2022</t>
  </si>
  <si>
    <t>Пушкина №13</t>
  </si>
  <si>
    <t>д/с Теремок</t>
  </si>
  <si>
    <t>Допики за СВАЛКУ</t>
  </si>
  <si>
    <t>ПУ №50</t>
  </si>
  <si>
    <t>Кезская СОШ №1</t>
  </si>
  <si>
    <t>Некрасова №6 и №8</t>
  </si>
  <si>
    <t>Вывоз ЦКО</t>
  </si>
  <si>
    <t>Почта России</t>
  </si>
  <si>
    <r>
      <t>Кезская СОШ №1</t>
    </r>
    <r>
      <rPr>
        <b/>
        <u/>
        <sz val="10"/>
        <rFont val="Calibri"/>
        <family val="2"/>
        <charset val="204"/>
        <scheme val="minor"/>
      </rPr>
      <t>(туалет)</t>
    </r>
  </si>
  <si>
    <t>Осипенко №3 (редакция)</t>
  </si>
  <si>
    <t>Некрасова №10</t>
  </si>
  <si>
    <t>ВОПРОС</t>
  </si>
  <si>
    <t>с.Чепца, Труда №19</t>
  </si>
  <si>
    <t>1-ая Лесная №11</t>
  </si>
  <si>
    <t>Некрасова №24</t>
  </si>
  <si>
    <t>не надо</t>
  </si>
  <si>
    <t>ТСЖ "Ломоносова"</t>
  </si>
  <si>
    <t>По договору</t>
  </si>
  <si>
    <t xml:space="preserve">Пушкина №10 </t>
  </si>
  <si>
    <t>Осипенко №9</t>
  </si>
  <si>
    <t>Итого</t>
  </si>
  <si>
    <t xml:space="preserve">Дополнительно, 2 рейс </t>
  </si>
  <si>
    <t xml:space="preserve">Дополнительно, 1  рейс </t>
  </si>
  <si>
    <t>Всего</t>
  </si>
  <si>
    <t>ГАЗ 53</t>
  </si>
  <si>
    <t>Азина №24</t>
  </si>
  <si>
    <t>1-2</t>
  </si>
  <si>
    <t>Железнодорожная №18</t>
  </si>
  <si>
    <t>2</t>
  </si>
  <si>
    <t xml:space="preserve">Ломоносова №65А </t>
  </si>
  <si>
    <t>3</t>
  </si>
  <si>
    <t>Пушкина №15</t>
  </si>
  <si>
    <t>2-3</t>
  </si>
  <si>
    <t>Ленина №46</t>
  </si>
  <si>
    <t>Механизаторов №31</t>
  </si>
  <si>
    <t>3-4</t>
  </si>
  <si>
    <t>4-5</t>
  </si>
  <si>
    <t>Ломоносова №65А</t>
  </si>
  <si>
    <t>5</t>
  </si>
  <si>
    <t>Железнодорожная №4</t>
  </si>
  <si>
    <t>6</t>
  </si>
  <si>
    <t>м-н "Пятёрочка" 2 и 4 недели</t>
  </si>
  <si>
    <t>6-7</t>
  </si>
  <si>
    <t>7</t>
  </si>
  <si>
    <t>8</t>
  </si>
  <si>
    <t>По графику ИТОГО ЗА СУТКИ</t>
  </si>
  <si>
    <t>ИТОГО ЗА СУТКИ</t>
  </si>
  <si>
    <t>С доп.рейсамиИТОГО ЗА СУТКИ</t>
  </si>
  <si>
    <t>По графику   ВСЕГО ЗА НЕДЕЛЮ</t>
  </si>
  <si>
    <t>С дополнительными рейсами ВСЕГО ЗА НЕДЕЛЮ</t>
  </si>
  <si>
    <t>10</t>
  </si>
  <si>
    <t>9</t>
  </si>
  <si>
    <t>4</t>
  </si>
  <si>
    <t>Сыга II Спецдом</t>
  </si>
  <si>
    <t xml:space="preserve">Дополнительно, 5  рейса </t>
  </si>
  <si>
    <t xml:space="preserve">Дополнительно, 0 рейса </t>
  </si>
  <si>
    <t>ТО</t>
  </si>
  <si>
    <t>то</t>
  </si>
  <si>
    <t xml:space="preserve">Дополнительно, 3  рейс </t>
  </si>
  <si>
    <t xml:space="preserve">Дополнительно, 4 рейс </t>
  </si>
  <si>
    <t xml:space="preserve">Дополнительно 7,  рейс </t>
  </si>
  <si>
    <t xml:space="preserve">Дополнительно, 5 рейс </t>
  </si>
  <si>
    <t>ФАКТ ИТОГО ЗА СУТКИ</t>
  </si>
  <si>
    <t>ФАКТ ВСЕГО ЗА НЕДЕЛЮ</t>
  </si>
  <si>
    <t>Адрес</t>
  </si>
  <si>
    <t xml:space="preserve"> ВЫВОЗА СТОЧНЫХ ВОД (МОЖЕТ КОРРЕКТИРОВАТЬСЯ)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</si>
</sst>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/>
    <xf numFmtId="0" fontId="2" fillId="3" borderId="2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0" fillId="9" borderId="2" xfId="0" applyFill="1" applyBorder="1" applyAlignment="1">
      <alignment vertical="center" wrapText="1"/>
    </xf>
    <xf numFmtId="0" fontId="0" fillId="10" borderId="2" xfId="0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0" fillId="2" borderId="2" xfId="0" applyFill="1" applyBorder="1"/>
    <xf numFmtId="0" fontId="2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16" fontId="0" fillId="2" borderId="2" xfId="0" applyNumberForma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4" fontId="7" fillId="2" borderId="2" xfId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horizontal="right" vertical="center" wrapText="1"/>
    </xf>
    <xf numFmtId="0" fontId="13" fillId="5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3" fillId="2" borderId="6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workbookViewId="0">
      <selection activeCell="F25" sqref="F25"/>
    </sheetView>
  </sheetViews>
  <sheetFormatPr defaultRowHeight="15"/>
  <cols>
    <col min="1" max="1" width="5" style="40" customWidth="1"/>
    <col min="2" max="2" width="3.5703125" style="2" customWidth="1"/>
    <col min="3" max="3" width="20.85546875" style="3" customWidth="1"/>
    <col min="4" max="4" width="5.5703125" style="2" customWidth="1"/>
    <col min="5" max="5" width="3.85546875" style="2" customWidth="1"/>
    <col min="6" max="6" width="22.28515625" style="45" customWidth="1"/>
    <col min="7" max="7" width="5.85546875" style="46" customWidth="1"/>
    <col min="8" max="8" width="3.7109375" style="46" customWidth="1"/>
    <col min="9" max="9" width="21.28515625" style="3" customWidth="1"/>
    <col min="10" max="10" width="6" style="46" customWidth="1"/>
    <col min="11" max="11" width="3.85546875" style="2" customWidth="1"/>
    <col min="12" max="12" width="21.28515625" style="45" customWidth="1"/>
    <col min="13" max="13" width="4.42578125" style="46" customWidth="1"/>
    <col min="14" max="14" width="4.5703125" style="2" customWidth="1"/>
    <col min="15" max="15" width="21.85546875" style="3" customWidth="1"/>
    <col min="16" max="16" width="8.140625" style="46" customWidth="1"/>
    <col min="17" max="17" width="9.140625" style="40"/>
    <col min="18" max="18" width="34.140625" customWidth="1"/>
  </cols>
  <sheetData>
    <row r="1" spans="1:18">
      <c r="A1" s="1"/>
      <c r="C1" s="78"/>
      <c r="D1" s="78"/>
      <c r="E1" s="78"/>
      <c r="F1" s="78"/>
      <c r="G1" s="78"/>
      <c r="H1" s="78"/>
      <c r="I1" s="78"/>
      <c r="J1" s="2"/>
      <c r="L1" s="3"/>
      <c r="M1" s="2"/>
      <c r="P1" s="2"/>
      <c r="Q1" s="1"/>
      <c r="R1" s="4"/>
    </row>
    <row r="2" spans="1:18">
      <c r="A2" s="62" t="s">
        <v>0</v>
      </c>
      <c r="B2" s="62"/>
      <c r="C2" s="62"/>
      <c r="D2" s="62"/>
      <c r="E2" s="62" t="s">
        <v>1</v>
      </c>
      <c r="F2" s="62"/>
      <c r="G2" s="62"/>
      <c r="H2" s="79" t="s">
        <v>2</v>
      </c>
      <c r="I2" s="79"/>
      <c r="J2" s="79"/>
      <c r="K2" s="62" t="s">
        <v>3</v>
      </c>
      <c r="L2" s="62"/>
      <c r="M2" s="62"/>
      <c r="N2" s="75" t="s">
        <v>4</v>
      </c>
      <c r="O2" s="76"/>
      <c r="P2" s="77"/>
      <c r="Q2" s="5"/>
      <c r="R2" s="6" t="s">
        <v>5</v>
      </c>
    </row>
    <row r="3" spans="1:18" ht="15" customHeight="1">
      <c r="A3" s="70" t="s">
        <v>6</v>
      </c>
      <c r="B3" s="7" t="s">
        <v>7</v>
      </c>
      <c r="C3" s="7" t="s">
        <v>8</v>
      </c>
      <c r="D3" s="8" t="s">
        <v>9</v>
      </c>
      <c r="E3" s="7" t="s">
        <v>7</v>
      </c>
      <c r="F3" s="7" t="s">
        <v>8</v>
      </c>
      <c r="G3" s="11" t="s">
        <v>9</v>
      </c>
      <c r="H3" s="7" t="s">
        <v>7</v>
      </c>
      <c r="I3" s="7" t="s">
        <v>8</v>
      </c>
      <c r="J3" s="11" t="s">
        <v>9</v>
      </c>
      <c r="K3" s="7" t="s">
        <v>7</v>
      </c>
      <c r="L3" s="7" t="s">
        <v>8</v>
      </c>
      <c r="M3" s="11" t="s">
        <v>9</v>
      </c>
      <c r="N3" s="7" t="s">
        <v>7</v>
      </c>
      <c r="O3" s="7" t="s">
        <v>8</v>
      </c>
      <c r="P3" s="10" t="s">
        <v>9</v>
      </c>
      <c r="Q3" s="12"/>
      <c r="R3" s="6" t="s">
        <v>10</v>
      </c>
    </row>
    <row r="4" spans="1:18" ht="13.5" customHeight="1">
      <c r="A4" s="71"/>
      <c r="B4" s="13">
        <v>1</v>
      </c>
      <c r="C4" s="27" t="s">
        <v>11</v>
      </c>
      <c r="D4" s="13">
        <v>9</v>
      </c>
      <c r="E4" s="13">
        <v>1</v>
      </c>
      <c r="F4" s="14" t="s">
        <v>12</v>
      </c>
      <c r="G4" s="13">
        <v>9</v>
      </c>
      <c r="H4" s="13">
        <v>1</v>
      </c>
      <c r="I4" s="20" t="s">
        <v>19</v>
      </c>
      <c r="J4" s="13">
        <v>9</v>
      </c>
      <c r="K4" s="13">
        <v>1</v>
      </c>
      <c r="L4" s="15" t="s">
        <v>12</v>
      </c>
      <c r="M4" s="13">
        <v>9</v>
      </c>
      <c r="N4" s="16">
        <v>1</v>
      </c>
      <c r="O4" s="25" t="s">
        <v>11</v>
      </c>
      <c r="P4" s="13">
        <v>9</v>
      </c>
      <c r="Q4" s="17"/>
      <c r="R4" s="6" t="s">
        <v>13</v>
      </c>
    </row>
    <row r="5" spans="1:18" ht="15.75" customHeight="1">
      <c r="A5" s="71"/>
      <c r="B5" s="13">
        <v>2</v>
      </c>
      <c r="C5" s="27" t="s">
        <v>14</v>
      </c>
      <c r="D5" s="13">
        <v>9</v>
      </c>
      <c r="E5" s="13">
        <v>2</v>
      </c>
      <c r="F5" s="18" t="s">
        <v>15</v>
      </c>
      <c r="G5" s="13">
        <v>9</v>
      </c>
      <c r="H5" s="13">
        <v>2</v>
      </c>
      <c r="I5" s="15" t="s">
        <v>12</v>
      </c>
      <c r="J5" s="13">
        <v>9</v>
      </c>
      <c r="K5" s="13">
        <v>2</v>
      </c>
      <c r="L5" s="20" t="s">
        <v>19</v>
      </c>
      <c r="M5" s="13">
        <v>9</v>
      </c>
      <c r="N5" s="13">
        <v>2</v>
      </c>
      <c r="O5" s="27" t="s">
        <v>16</v>
      </c>
      <c r="P5" s="13">
        <v>9</v>
      </c>
      <c r="Q5" s="19"/>
      <c r="R5" s="6" t="s">
        <v>17</v>
      </c>
    </row>
    <row r="6" spans="1:18" ht="12.75" customHeight="1">
      <c r="A6" s="71"/>
      <c r="B6" s="13">
        <v>3</v>
      </c>
      <c r="C6" s="27" t="s">
        <v>16</v>
      </c>
      <c r="D6" s="13">
        <v>9</v>
      </c>
      <c r="E6" s="13">
        <v>3</v>
      </c>
      <c r="F6" s="25" t="s">
        <v>18</v>
      </c>
      <c r="G6" s="13">
        <v>9</v>
      </c>
      <c r="H6" s="13">
        <v>3</v>
      </c>
      <c r="I6" s="73" t="s">
        <v>67</v>
      </c>
      <c r="J6" s="13">
        <v>0</v>
      </c>
      <c r="K6" s="13">
        <v>3</v>
      </c>
      <c r="L6" s="27" t="s">
        <v>20</v>
      </c>
      <c r="M6" s="13">
        <v>9</v>
      </c>
      <c r="N6" s="13">
        <v>3</v>
      </c>
      <c r="O6" s="27" t="s">
        <v>21</v>
      </c>
      <c r="P6" s="13">
        <v>9</v>
      </c>
      <c r="Q6" s="22"/>
      <c r="R6" s="6" t="s">
        <v>22</v>
      </c>
    </row>
    <row r="7" spans="1:18">
      <c r="A7" s="71"/>
      <c r="B7" s="13">
        <v>4</v>
      </c>
      <c r="C7" s="27" t="s">
        <v>21</v>
      </c>
      <c r="D7" s="13">
        <v>9</v>
      </c>
      <c r="E7" s="13">
        <v>4</v>
      </c>
      <c r="F7" s="27" t="s">
        <v>23</v>
      </c>
      <c r="G7" s="13">
        <v>9</v>
      </c>
      <c r="H7" s="13">
        <v>4</v>
      </c>
      <c r="I7" s="74"/>
      <c r="J7" s="13">
        <v>0</v>
      </c>
      <c r="K7" s="13">
        <v>4</v>
      </c>
      <c r="L7" s="27" t="s">
        <v>24</v>
      </c>
      <c r="M7" s="13">
        <v>9</v>
      </c>
      <c r="N7" s="13">
        <v>4</v>
      </c>
      <c r="O7" s="25" t="s">
        <v>25</v>
      </c>
      <c r="P7" s="13">
        <v>9</v>
      </c>
      <c r="Q7" s="23"/>
      <c r="R7" s="24" t="s">
        <v>26</v>
      </c>
    </row>
    <row r="8" spans="1:18">
      <c r="A8" s="71"/>
      <c r="B8" s="13">
        <v>5</v>
      </c>
      <c r="C8" s="27" t="s">
        <v>25</v>
      </c>
      <c r="D8" s="13">
        <v>9</v>
      </c>
      <c r="E8" s="13">
        <v>5</v>
      </c>
      <c r="F8" s="25" t="s">
        <v>64</v>
      </c>
      <c r="G8" s="13">
        <v>9</v>
      </c>
      <c r="H8" s="13">
        <v>5</v>
      </c>
      <c r="I8" s="21"/>
      <c r="J8" s="13">
        <v>0</v>
      </c>
      <c r="K8" s="13">
        <v>5</v>
      </c>
      <c r="L8" s="27" t="s">
        <v>16</v>
      </c>
      <c r="M8" s="13">
        <v>9</v>
      </c>
      <c r="N8" s="13">
        <v>5</v>
      </c>
      <c r="O8" s="47" t="s">
        <v>27</v>
      </c>
      <c r="P8" s="13">
        <v>9</v>
      </c>
      <c r="Q8" s="26"/>
      <c r="R8" s="24" t="s">
        <v>28</v>
      </c>
    </row>
    <row r="9" spans="1:18" ht="12" customHeight="1">
      <c r="A9" s="71"/>
      <c r="B9" s="13">
        <v>6</v>
      </c>
      <c r="C9" s="27" t="s">
        <v>29</v>
      </c>
      <c r="D9" s="13">
        <v>9</v>
      </c>
      <c r="E9" s="13">
        <v>6</v>
      </c>
      <c r="F9" s="27"/>
      <c r="G9" s="13">
        <v>0</v>
      </c>
      <c r="H9" s="13">
        <v>6</v>
      </c>
      <c r="I9" s="21"/>
      <c r="J9" s="13">
        <v>0</v>
      </c>
      <c r="K9" s="13">
        <v>6</v>
      </c>
      <c r="L9" s="30"/>
      <c r="M9" s="13">
        <v>0</v>
      </c>
      <c r="N9" s="13">
        <v>6</v>
      </c>
      <c r="O9" s="14" t="s">
        <v>12</v>
      </c>
      <c r="P9" s="13">
        <v>9</v>
      </c>
      <c r="Q9" s="28"/>
      <c r="R9" s="27"/>
    </row>
    <row r="10" spans="1:18">
      <c r="A10" s="71"/>
      <c r="B10" s="13">
        <v>7</v>
      </c>
      <c r="C10" s="27" t="s">
        <v>30</v>
      </c>
      <c r="D10" s="13">
        <v>9</v>
      </c>
      <c r="E10" s="13">
        <v>7</v>
      </c>
      <c r="F10" s="29"/>
      <c r="G10" s="13">
        <v>0</v>
      </c>
      <c r="H10" s="13">
        <v>7</v>
      </c>
      <c r="I10" s="21"/>
      <c r="J10" s="13">
        <v>0</v>
      </c>
      <c r="K10" s="13">
        <v>7</v>
      </c>
      <c r="L10" s="25"/>
      <c r="M10" s="13">
        <v>0</v>
      </c>
      <c r="N10" s="13">
        <v>7</v>
      </c>
      <c r="O10" s="18" t="s">
        <v>19</v>
      </c>
      <c r="P10" s="13">
        <v>9</v>
      </c>
      <c r="Q10" s="28"/>
      <c r="R10" s="27"/>
    </row>
    <row r="11" spans="1:18">
      <c r="A11" s="71"/>
      <c r="B11" s="13">
        <v>8</v>
      </c>
      <c r="C11" s="24"/>
      <c r="D11" s="13">
        <v>0</v>
      </c>
      <c r="E11" s="13">
        <v>8</v>
      </c>
      <c r="F11" s="30"/>
      <c r="G11" s="13">
        <v>0</v>
      </c>
      <c r="H11" s="13">
        <v>8</v>
      </c>
      <c r="I11" s="21"/>
      <c r="J11" s="13">
        <v>0</v>
      </c>
      <c r="K11" s="13">
        <v>8</v>
      </c>
      <c r="L11" s="31"/>
      <c r="M11" s="13">
        <v>0</v>
      </c>
      <c r="N11" s="13">
        <v>8</v>
      </c>
      <c r="O11" s="25"/>
      <c r="P11" s="13">
        <v>0</v>
      </c>
      <c r="Q11" s="28"/>
      <c r="R11" s="27"/>
    </row>
    <row r="12" spans="1:18">
      <c r="A12" s="71"/>
      <c r="B12" s="13">
        <v>9</v>
      </c>
      <c r="C12" s="32"/>
      <c r="D12" s="13">
        <v>0</v>
      </c>
      <c r="E12" s="13">
        <v>9</v>
      </c>
      <c r="F12" s="30"/>
      <c r="G12" s="13">
        <v>0</v>
      </c>
      <c r="H12" s="13">
        <v>9</v>
      </c>
      <c r="I12" s="21"/>
      <c r="J12" s="13">
        <v>0</v>
      </c>
      <c r="K12" s="13">
        <v>9</v>
      </c>
      <c r="L12" s="27"/>
      <c r="M12" s="13">
        <v>0</v>
      </c>
      <c r="N12" s="13">
        <v>9</v>
      </c>
      <c r="O12" s="32"/>
      <c r="P12" s="13">
        <v>0</v>
      </c>
      <c r="Q12" s="28"/>
      <c r="R12" s="33"/>
    </row>
    <row r="13" spans="1:18">
      <c r="A13" s="71"/>
      <c r="B13" s="13">
        <v>10</v>
      </c>
      <c r="C13" s="32"/>
      <c r="D13" s="13">
        <v>0</v>
      </c>
      <c r="E13" s="13">
        <v>10</v>
      </c>
      <c r="F13" s="30"/>
      <c r="G13" s="13">
        <v>0</v>
      </c>
      <c r="H13" s="13">
        <v>10</v>
      </c>
      <c r="I13" s="21"/>
      <c r="J13" s="13">
        <v>0</v>
      </c>
      <c r="K13" s="13">
        <v>10</v>
      </c>
      <c r="L13" s="27"/>
      <c r="M13" s="13">
        <v>0</v>
      </c>
      <c r="N13" s="13">
        <v>10</v>
      </c>
      <c r="O13" s="32"/>
      <c r="P13" s="13">
        <v>0</v>
      </c>
      <c r="Q13" s="28"/>
      <c r="R13" s="33"/>
    </row>
    <row r="14" spans="1:18">
      <c r="A14" s="71"/>
      <c r="B14" s="69" t="s">
        <v>31</v>
      </c>
      <c r="C14" s="69"/>
      <c r="D14" s="7">
        <f>SUM(D4:D13)</f>
        <v>63</v>
      </c>
      <c r="E14" s="69" t="s">
        <v>31</v>
      </c>
      <c r="F14" s="69"/>
      <c r="G14" s="7">
        <f>SUM(G4:G13)</f>
        <v>45</v>
      </c>
      <c r="H14" s="69" t="s">
        <v>31</v>
      </c>
      <c r="I14" s="69"/>
      <c r="J14" s="7">
        <f>SUM(J4:J13)</f>
        <v>18</v>
      </c>
      <c r="K14" s="69" t="s">
        <v>31</v>
      </c>
      <c r="L14" s="69"/>
      <c r="M14" s="7">
        <f>SUM(M4:M13)</f>
        <v>45</v>
      </c>
      <c r="N14" s="69" t="s">
        <v>31</v>
      </c>
      <c r="O14" s="69"/>
      <c r="P14" s="7">
        <f>SUM(P4:P13)</f>
        <v>63</v>
      </c>
      <c r="Q14" s="34"/>
      <c r="R14" s="27" t="s">
        <v>24</v>
      </c>
    </row>
    <row r="15" spans="1:18">
      <c r="A15" s="71"/>
      <c r="B15" s="59" t="s">
        <v>32</v>
      </c>
      <c r="C15" s="59"/>
      <c r="D15" s="35">
        <v>27</v>
      </c>
      <c r="E15" s="59" t="s">
        <v>65</v>
      </c>
      <c r="F15" s="59"/>
      <c r="G15" s="35">
        <v>45</v>
      </c>
      <c r="H15" s="59" t="s">
        <v>66</v>
      </c>
      <c r="I15" s="59"/>
      <c r="J15" s="35">
        <v>0</v>
      </c>
      <c r="K15" s="59" t="s">
        <v>65</v>
      </c>
      <c r="L15" s="59"/>
      <c r="M15" s="35">
        <v>45</v>
      </c>
      <c r="N15" s="59" t="s">
        <v>69</v>
      </c>
      <c r="O15" s="59"/>
      <c r="P15" s="35">
        <v>27</v>
      </c>
      <c r="Q15" s="28"/>
      <c r="R15" s="33"/>
    </row>
    <row r="16" spans="1:18" ht="15.75">
      <c r="A16" s="72"/>
      <c r="B16" s="61" t="s">
        <v>34</v>
      </c>
      <c r="C16" s="61"/>
      <c r="D16" s="36">
        <f>SUM(D14:D15)</f>
        <v>90</v>
      </c>
      <c r="E16" s="61" t="s">
        <v>34</v>
      </c>
      <c r="F16" s="61"/>
      <c r="G16" s="36">
        <f>SUM(G14:G15)</f>
        <v>90</v>
      </c>
      <c r="H16" s="61" t="s">
        <v>34</v>
      </c>
      <c r="I16" s="61"/>
      <c r="J16" s="36">
        <f>SUM(J4:J14)</f>
        <v>36</v>
      </c>
      <c r="K16" s="61" t="s">
        <v>34</v>
      </c>
      <c r="L16" s="61"/>
      <c r="M16" s="36">
        <f>SUM(M14:M15)</f>
        <v>90</v>
      </c>
      <c r="N16" s="61" t="s">
        <v>34</v>
      </c>
      <c r="O16" s="61"/>
      <c r="P16" s="36">
        <f>SUM(P14:P15)</f>
        <v>90</v>
      </c>
      <c r="Q16" s="28"/>
      <c r="R16" s="33"/>
    </row>
    <row r="17" spans="1:18" ht="13.5" customHeight="1">
      <c r="A17" s="62" t="s">
        <v>35</v>
      </c>
      <c r="B17" s="13">
        <v>1</v>
      </c>
      <c r="C17" s="27" t="s">
        <v>36</v>
      </c>
      <c r="D17" s="13">
        <v>4</v>
      </c>
      <c r="E17" s="39" t="s">
        <v>37</v>
      </c>
      <c r="F17" s="37" t="s">
        <v>38</v>
      </c>
      <c r="G17" s="13">
        <v>8</v>
      </c>
      <c r="H17" s="13">
        <v>1</v>
      </c>
      <c r="I17" s="37" t="s">
        <v>27</v>
      </c>
      <c r="J17" s="13">
        <v>4</v>
      </c>
      <c r="K17" s="63" t="s">
        <v>68</v>
      </c>
      <c r="L17" s="64"/>
      <c r="M17" s="13">
        <v>0</v>
      </c>
      <c r="N17" s="13">
        <v>1</v>
      </c>
      <c r="O17" s="27" t="s">
        <v>36</v>
      </c>
      <c r="P17" s="13">
        <v>4</v>
      </c>
      <c r="Q17" s="28"/>
      <c r="R17" s="38"/>
    </row>
    <row r="18" spans="1:18">
      <c r="A18" s="62"/>
      <c r="B18" s="39" t="s">
        <v>39</v>
      </c>
      <c r="C18" s="27" t="s">
        <v>40</v>
      </c>
      <c r="D18" s="13">
        <v>4</v>
      </c>
      <c r="E18" s="39" t="s">
        <v>41</v>
      </c>
      <c r="F18" s="27" t="s">
        <v>42</v>
      </c>
      <c r="G18" s="13">
        <v>4</v>
      </c>
      <c r="H18" s="39" t="s">
        <v>43</v>
      </c>
      <c r="I18" s="25" t="s">
        <v>44</v>
      </c>
      <c r="J18" s="13">
        <v>8</v>
      </c>
      <c r="K18" s="65"/>
      <c r="L18" s="66"/>
      <c r="M18" s="13">
        <v>0</v>
      </c>
      <c r="N18" s="39" t="s">
        <v>43</v>
      </c>
      <c r="O18" s="25" t="s">
        <v>45</v>
      </c>
      <c r="P18" s="13">
        <v>8</v>
      </c>
      <c r="Q18" s="28"/>
      <c r="R18" s="33"/>
    </row>
    <row r="19" spans="1:18">
      <c r="A19" s="62"/>
      <c r="B19" s="39" t="s">
        <v>46</v>
      </c>
      <c r="C19" s="27" t="s">
        <v>27</v>
      </c>
      <c r="D19" s="13">
        <v>8</v>
      </c>
      <c r="E19" s="39" t="s">
        <v>47</v>
      </c>
      <c r="F19" s="27" t="s">
        <v>27</v>
      </c>
      <c r="G19" s="13">
        <v>8</v>
      </c>
      <c r="H19" s="39" t="s">
        <v>63</v>
      </c>
      <c r="I19" s="27"/>
      <c r="J19" s="13">
        <v>0</v>
      </c>
      <c r="K19" s="65"/>
      <c r="L19" s="66"/>
      <c r="M19" s="13">
        <v>0</v>
      </c>
      <c r="N19" s="39" t="s">
        <v>63</v>
      </c>
      <c r="O19" s="27" t="s">
        <v>48</v>
      </c>
      <c r="P19" s="13">
        <v>4</v>
      </c>
      <c r="Q19" s="28"/>
      <c r="R19" s="33"/>
    </row>
    <row r="20" spans="1:18" ht="15.75" customHeight="1">
      <c r="A20" s="62"/>
      <c r="B20" s="39" t="s">
        <v>49</v>
      </c>
      <c r="C20" s="27" t="s">
        <v>50</v>
      </c>
      <c r="D20" s="13">
        <v>4</v>
      </c>
      <c r="E20" s="39" t="s">
        <v>51</v>
      </c>
      <c r="F20" s="37" t="s">
        <v>52</v>
      </c>
      <c r="G20" s="13">
        <v>4</v>
      </c>
      <c r="H20" s="39" t="s">
        <v>49</v>
      </c>
      <c r="I20" s="27"/>
      <c r="J20" s="13">
        <v>0</v>
      </c>
      <c r="K20" s="65"/>
      <c r="L20" s="66"/>
      <c r="M20" s="13">
        <v>0</v>
      </c>
      <c r="N20" s="39" t="s">
        <v>49</v>
      </c>
      <c r="O20" s="27" t="s">
        <v>20</v>
      </c>
      <c r="P20" s="13">
        <v>4</v>
      </c>
      <c r="Q20" s="28"/>
      <c r="R20" s="27"/>
    </row>
    <row r="21" spans="1:18" ht="15.75" customHeight="1">
      <c r="A21" s="62"/>
      <c r="B21" s="39" t="s">
        <v>53</v>
      </c>
      <c r="C21" s="25" t="s">
        <v>45</v>
      </c>
      <c r="D21" s="13">
        <v>8</v>
      </c>
      <c r="E21" s="39" t="s">
        <v>54</v>
      </c>
      <c r="F21" s="27"/>
      <c r="G21" s="13">
        <v>0</v>
      </c>
      <c r="H21" s="39" t="s">
        <v>51</v>
      </c>
      <c r="I21" s="27"/>
      <c r="J21" s="13">
        <v>0</v>
      </c>
      <c r="K21" s="65"/>
      <c r="L21" s="66"/>
      <c r="M21" s="13">
        <v>0</v>
      </c>
      <c r="N21" s="39" t="s">
        <v>49</v>
      </c>
      <c r="O21" s="27"/>
      <c r="P21" s="13">
        <v>0</v>
      </c>
      <c r="Q21" s="1"/>
    </row>
    <row r="22" spans="1:18">
      <c r="A22" s="62"/>
      <c r="B22" s="39" t="s">
        <v>55</v>
      </c>
      <c r="C22" s="25"/>
      <c r="D22" s="13">
        <v>8</v>
      </c>
      <c r="E22" s="39" t="s">
        <v>55</v>
      </c>
      <c r="F22" s="27"/>
      <c r="G22" s="13">
        <v>0</v>
      </c>
      <c r="H22" s="39" t="s">
        <v>54</v>
      </c>
      <c r="I22" s="27"/>
      <c r="J22" s="13">
        <v>0</v>
      </c>
      <c r="K22" s="65"/>
      <c r="L22" s="66"/>
      <c r="M22" s="13">
        <v>0</v>
      </c>
      <c r="N22" s="39" t="s">
        <v>51</v>
      </c>
      <c r="O22" s="27"/>
      <c r="P22" s="13">
        <v>0</v>
      </c>
    </row>
    <row r="23" spans="1:18">
      <c r="A23" s="62"/>
      <c r="B23" s="39" t="s">
        <v>62</v>
      </c>
      <c r="C23" s="25"/>
      <c r="D23" s="13">
        <v>0</v>
      </c>
      <c r="E23" s="39" t="s">
        <v>62</v>
      </c>
      <c r="F23" s="27"/>
      <c r="G23" s="13">
        <v>0</v>
      </c>
      <c r="H23" s="39" t="s">
        <v>55</v>
      </c>
      <c r="I23" s="27"/>
      <c r="J23" s="13">
        <v>0</v>
      </c>
      <c r="K23" s="65"/>
      <c r="L23" s="66"/>
      <c r="M23" s="13">
        <v>0</v>
      </c>
      <c r="N23" s="39" t="s">
        <v>54</v>
      </c>
      <c r="O23" s="27"/>
      <c r="P23" s="13">
        <v>0</v>
      </c>
    </row>
    <row r="24" spans="1:18">
      <c r="A24" s="62"/>
      <c r="B24" s="39" t="s">
        <v>61</v>
      </c>
      <c r="C24" s="25"/>
      <c r="D24" s="13">
        <v>0</v>
      </c>
      <c r="E24" s="39" t="s">
        <v>61</v>
      </c>
      <c r="F24" s="27"/>
      <c r="G24" s="13">
        <v>0</v>
      </c>
      <c r="H24" s="39" t="s">
        <v>62</v>
      </c>
      <c r="I24" s="27"/>
      <c r="J24" s="13">
        <v>0</v>
      </c>
      <c r="K24" s="65"/>
      <c r="L24" s="66"/>
      <c r="M24" s="13">
        <v>0</v>
      </c>
      <c r="N24" s="39" t="s">
        <v>55</v>
      </c>
      <c r="O24" s="27"/>
      <c r="P24" s="13">
        <v>0</v>
      </c>
    </row>
    <row r="25" spans="1:18">
      <c r="A25" s="62"/>
      <c r="B25" s="39"/>
      <c r="C25" s="25"/>
      <c r="D25" s="13">
        <v>0</v>
      </c>
      <c r="E25" s="39"/>
      <c r="F25" s="27"/>
      <c r="G25" s="13">
        <v>0</v>
      </c>
      <c r="H25" s="39" t="s">
        <v>61</v>
      </c>
      <c r="I25" s="27"/>
      <c r="J25" s="13">
        <v>0</v>
      </c>
      <c r="K25" s="67"/>
      <c r="L25" s="68"/>
      <c r="M25" s="13">
        <v>0</v>
      </c>
      <c r="N25" s="39" t="s">
        <v>62</v>
      </c>
      <c r="O25" s="27"/>
      <c r="P25" s="13">
        <v>0</v>
      </c>
    </row>
    <row r="26" spans="1:18">
      <c r="A26" s="62"/>
      <c r="B26" s="69" t="s">
        <v>31</v>
      </c>
      <c r="C26" s="69"/>
      <c r="D26" s="7">
        <f>SUM(D17:D22)</f>
        <v>36</v>
      </c>
      <c r="E26" s="69" t="s">
        <v>31</v>
      </c>
      <c r="F26" s="69"/>
      <c r="G26" s="7">
        <f>SUM(G17:G22)</f>
        <v>24</v>
      </c>
      <c r="H26" s="69" t="s">
        <v>31</v>
      </c>
      <c r="I26" s="69"/>
      <c r="J26" s="7">
        <f>SUM(J17:J22)</f>
        <v>12</v>
      </c>
      <c r="K26" s="69" t="s">
        <v>31</v>
      </c>
      <c r="L26" s="69"/>
      <c r="M26" s="7">
        <f>SUM(M17:M25)</f>
        <v>0</v>
      </c>
      <c r="N26" s="69" t="s">
        <v>31</v>
      </c>
      <c r="O26" s="69"/>
      <c r="P26" s="7">
        <f>SUM(P17:P25)</f>
        <v>20</v>
      </c>
      <c r="Q26" s="41"/>
    </row>
    <row r="27" spans="1:18" ht="15.75">
      <c r="A27" s="62"/>
      <c r="B27" s="59" t="s">
        <v>33</v>
      </c>
      <c r="C27" s="59"/>
      <c r="D27" s="35">
        <v>4</v>
      </c>
      <c r="E27" s="59" t="s">
        <v>70</v>
      </c>
      <c r="F27" s="59"/>
      <c r="G27" s="35">
        <v>16</v>
      </c>
      <c r="H27" s="58" t="s">
        <v>71</v>
      </c>
      <c r="I27" s="58"/>
      <c r="J27" s="35">
        <v>28</v>
      </c>
      <c r="K27" s="59" t="s">
        <v>33</v>
      </c>
      <c r="L27" s="59"/>
      <c r="M27" s="35">
        <v>0</v>
      </c>
      <c r="N27" s="59" t="s">
        <v>72</v>
      </c>
      <c r="O27" s="59"/>
      <c r="P27" s="35">
        <v>20</v>
      </c>
      <c r="Q27" s="42"/>
    </row>
    <row r="28" spans="1:18" ht="15.75">
      <c r="A28" s="62"/>
      <c r="B28" s="60" t="s">
        <v>34</v>
      </c>
      <c r="C28" s="60"/>
      <c r="D28" s="7">
        <f>SUM(D26:D27)</f>
        <v>40</v>
      </c>
      <c r="E28" s="60" t="s">
        <v>34</v>
      </c>
      <c r="F28" s="60"/>
      <c r="G28" s="7">
        <f>SUM(G26:G27)</f>
        <v>40</v>
      </c>
      <c r="H28" s="60" t="s">
        <v>34</v>
      </c>
      <c r="I28" s="60"/>
      <c r="J28" s="7">
        <f>SUM(J26:J27)</f>
        <v>40</v>
      </c>
      <c r="K28" s="60" t="s">
        <v>34</v>
      </c>
      <c r="L28" s="60"/>
      <c r="M28" s="7">
        <f>SUM(M17:M27)</f>
        <v>0</v>
      </c>
      <c r="N28" s="60" t="s">
        <v>34</v>
      </c>
      <c r="O28" s="60"/>
      <c r="P28" s="7">
        <f>SUM(P26:P27)</f>
        <v>40</v>
      </c>
    </row>
    <row r="29" spans="1:18">
      <c r="A29" s="57" t="s">
        <v>56</v>
      </c>
      <c r="B29" s="57"/>
      <c r="C29" s="57"/>
      <c r="D29" s="7">
        <f>D14+D26</f>
        <v>99</v>
      </c>
      <c r="E29" s="57" t="s">
        <v>57</v>
      </c>
      <c r="F29" s="57"/>
      <c r="G29" s="9">
        <f>G14+G26</f>
        <v>69</v>
      </c>
      <c r="H29" s="57" t="s">
        <v>57</v>
      </c>
      <c r="I29" s="57"/>
      <c r="J29" s="9">
        <f>J15+J26</f>
        <v>12</v>
      </c>
      <c r="K29" s="57" t="s">
        <v>57</v>
      </c>
      <c r="L29" s="57"/>
      <c r="M29" s="9">
        <f>M14+M26</f>
        <v>45</v>
      </c>
      <c r="N29" s="57" t="s">
        <v>57</v>
      </c>
      <c r="O29" s="57"/>
      <c r="P29" s="9">
        <f>P14+P26</f>
        <v>83</v>
      </c>
    </row>
    <row r="30" spans="1:18">
      <c r="A30" s="57" t="s">
        <v>58</v>
      </c>
      <c r="B30" s="57"/>
      <c r="C30" s="57"/>
      <c r="D30" s="7">
        <f>D16+D28</f>
        <v>130</v>
      </c>
      <c r="E30" s="57" t="s">
        <v>57</v>
      </c>
      <c r="F30" s="57"/>
      <c r="G30" s="9">
        <f>G16+G28</f>
        <v>130</v>
      </c>
      <c r="H30" s="57" t="s">
        <v>57</v>
      </c>
      <c r="I30" s="57"/>
      <c r="J30" s="9">
        <f>J16+J28</f>
        <v>76</v>
      </c>
      <c r="K30" s="57" t="s">
        <v>57</v>
      </c>
      <c r="L30" s="57"/>
      <c r="M30" s="9">
        <f>M16+M28</f>
        <v>90</v>
      </c>
      <c r="N30" s="57" t="s">
        <v>57</v>
      </c>
      <c r="O30" s="57"/>
      <c r="P30" s="9">
        <f>P16+P28</f>
        <v>130</v>
      </c>
    </row>
    <row r="31" spans="1:18" s="51" customFormat="1" ht="18.75">
      <c r="A31" s="54" t="s">
        <v>73</v>
      </c>
      <c r="B31" s="54"/>
      <c r="C31" s="54"/>
      <c r="D31" s="49">
        <f>D16+D26</f>
        <v>126</v>
      </c>
      <c r="E31" s="55" t="s">
        <v>73</v>
      </c>
      <c r="F31" s="55"/>
      <c r="G31" s="49">
        <f>G16+G26</f>
        <v>114</v>
      </c>
      <c r="H31" s="55" t="s">
        <v>73</v>
      </c>
      <c r="I31" s="55"/>
      <c r="J31" s="48">
        <f>J16+J26</f>
        <v>48</v>
      </c>
      <c r="K31" s="55" t="s">
        <v>73</v>
      </c>
      <c r="L31" s="55"/>
      <c r="M31" s="48">
        <f>M16+M26</f>
        <v>90</v>
      </c>
      <c r="N31" s="55" t="s">
        <v>73</v>
      </c>
      <c r="O31" s="55"/>
      <c r="P31" s="49">
        <f>P16+P26</f>
        <v>110</v>
      </c>
      <c r="Q31" s="50"/>
    </row>
    <row r="32" spans="1:18" ht="15.75">
      <c r="A32" s="56" t="s">
        <v>59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43">
        <f>D14+G14+M14+P14+D26+G26+J26+P26</f>
        <v>308</v>
      </c>
    </row>
    <row r="33" spans="1:16" ht="15.75">
      <c r="A33" s="53" t="s">
        <v>60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44">
        <f>D30+G30+J30+M30+P30</f>
        <v>556</v>
      </c>
    </row>
    <row r="34" spans="1:16" ht="18.75">
      <c r="A34" s="54" t="s">
        <v>74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49">
        <f>D31+G31+J31+M31+P31</f>
        <v>488</v>
      </c>
    </row>
  </sheetData>
  <mergeCells count="58">
    <mergeCell ref="N2:P2"/>
    <mergeCell ref="C1:I1"/>
    <mergeCell ref="A2:D2"/>
    <mergeCell ref="E2:G2"/>
    <mergeCell ref="H2:J2"/>
    <mergeCell ref="K2:M2"/>
    <mergeCell ref="N14:O14"/>
    <mergeCell ref="B15:C15"/>
    <mergeCell ref="E15:F15"/>
    <mergeCell ref="H15:I15"/>
    <mergeCell ref="K15:L15"/>
    <mergeCell ref="N15:O15"/>
    <mergeCell ref="B14:C14"/>
    <mergeCell ref="E14:F14"/>
    <mergeCell ref="H14:I14"/>
    <mergeCell ref="K14:L14"/>
    <mergeCell ref="N16:O16"/>
    <mergeCell ref="A17:A28"/>
    <mergeCell ref="K17:L25"/>
    <mergeCell ref="B26:C26"/>
    <mergeCell ref="E26:F26"/>
    <mergeCell ref="H26:I26"/>
    <mergeCell ref="K26:L26"/>
    <mergeCell ref="N26:O26"/>
    <mergeCell ref="B27:C27"/>
    <mergeCell ref="E27:F27"/>
    <mergeCell ref="A3:A16"/>
    <mergeCell ref="I6:I7"/>
    <mergeCell ref="B16:C16"/>
    <mergeCell ref="E16:F16"/>
    <mergeCell ref="H16:I16"/>
    <mergeCell ref="K16:L16"/>
    <mergeCell ref="H27:I27"/>
    <mergeCell ref="K27:L27"/>
    <mergeCell ref="N27:O27"/>
    <mergeCell ref="B28:C28"/>
    <mergeCell ref="E28:F28"/>
    <mergeCell ref="H28:I28"/>
    <mergeCell ref="K28:L28"/>
    <mergeCell ref="N28:O28"/>
    <mergeCell ref="A30:C30"/>
    <mergeCell ref="E30:F30"/>
    <mergeCell ref="H30:I30"/>
    <mergeCell ref="K30:L30"/>
    <mergeCell ref="N30:O30"/>
    <mergeCell ref="A29:C29"/>
    <mergeCell ref="E29:F29"/>
    <mergeCell ref="H29:I29"/>
    <mergeCell ref="K29:L29"/>
    <mergeCell ref="N29:O29"/>
    <mergeCell ref="A33:O33"/>
    <mergeCell ref="A34:O34"/>
    <mergeCell ref="A31:C31"/>
    <mergeCell ref="E31:F31"/>
    <mergeCell ref="H31:I31"/>
    <mergeCell ref="K31:L31"/>
    <mergeCell ref="N31:O31"/>
    <mergeCell ref="A32:O32"/>
  </mergeCells>
  <pageMargins left="0.19685039370078741" right="0.19685039370078741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R17"/>
  <sheetViews>
    <sheetView tabSelected="1" workbookViewId="0">
      <selection activeCell="I17" sqref="I17"/>
    </sheetView>
  </sheetViews>
  <sheetFormatPr defaultRowHeight="15"/>
  <cols>
    <col min="1" max="1" width="10.28515625" style="40" customWidth="1"/>
    <col min="2" max="2" width="3.5703125" style="2" customWidth="1"/>
    <col min="3" max="3" width="20.85546875" style="3" customWidth="1"/>
    <col min="4" max="4" width="8.42578125" style="2" customWidth="1"/>
    <col min="5" max="5" width="3.85546875" style="2" customWidth="1"/>
    <col min="6" max="6" width="22.28515625" style="45" customWidth="1"/>
    <col min="7" max="7" width="5.85546875" style="46" customWidth="1"/>
    <col min="8" max="8" width="3.7109375" style="46" customWidth="1"/>
    <col min="9" max="9" width="18.85546875" style="3" customWidth="1"/>
    <col min="10" max="10" width="6" style="46" customWidth="1"/>
    <col min="11" max="11" width="3.85546875" style="2" customWidth="1"/>
    <col min="12" max="12" width="21.28515625" style="45" customWidth="1"/>
    <col min="13" max="13" width="4.42578125" style="46" customWidth="1"/>
    <col min="14" max="14" width="4.5703125" style="2" customWidth="1"/>
    <col min="15" max="15" width="21.85546875" style="3" customWidth="1"/>
    <col min="16" max="16" width="8.140625" style="46" customWidth="1"/>
    <col min="17" max="17" width="0" style="40" hidden="1" customWidth="1"/>
    <col min="18" max="18" width="34.140625" hidden="1" customWidth="1"/>
  </cols>
  <sheetData>
    <row r="3" spans="1:18" ht="21">
      <c r="A3" s="80" t="s">
        <v>76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8">
      <c r="A4" s="1"/>
      <c r="C4" s="78"/>
      <c r="D4" s="78"/>
      <c r="E4" s="78"/>
      <c r="F4" s="78"/>
      <c r="G4" s="78"/>
      <c r="H4" s="78"/>
      <c r="I4" s="78"/>
      <c r="J4" s="2"/>
      <c r="L4" s="3"/>
      <c r="M4" s="2"/>
      <c r="P4" s="2"/>
      <c r="Q4" s="1"/>
      <c r="R4" s="4"/>
    </row>
    <row r="5" spans="1:18">
      <c r="A5" s="62" t="s">
        <v>0</v>
      </c>
      <c r="B5" s="62"/>
      <c r="C5" s="62"/>
      <c r="D5" s="62"/>
      <c r="E5" s="62" t="s">
        <v>1</v>
      </c>
      <c r="F5" s="62"/>
      <c r="G5" s="62"/>
      <c r="H5" s="79" t="s">
        <v>2</v>
      </c>
      <c r="I5" s="79"/>
      <c r="J5" s="79"/>
      <c r="K5" s="62" t="s">
        <v>3</v>
      </c>
      <c r="L5" s="62"/>
      <c r="M5" s="62"/>
      <c r="N5" s="75" t="s">
        <v>4</v>
      </c>
      <c r="O5" s="76"/>
      <c r="P5" s="77"/>
      <c r="Q5" s="5"/>
      <c r="R5" s="6" t="s">
        <v>5</v>
      </c>
    </row>
    <row r="6" spans="1:18" ht="15" customHeight="1">
      <c r="A6" s="70" t="s">
        <v>6</v>
      </c>
      <c r="B6" s="7" t="s">
        <v>7</v>
      </c>
      <c r="C6" s="52" t="s">
        <v>75</v>
      </c>
      <c r="D6" s="8" t="s">
        <v>9</v>
      </c>
      <c r="E6" s="7" t="s">
        <v>7</v>
      </c>
      <c r="F6" s="52" t="s">
        <v>75</v>
      </c>
      <c r="G6" s="11" t="s">
        <v>9</v>
      </c>
      <c r="H6" s="7" t="s">
        <v>7</v>
      </c>
      <c r="I6" s="52" t="s">
        <v>75</v>
      </c>
      <c r="J6" s="11" t="s">
        <v>9</v>
      </c>
      <c r="K6" s="7" t="s">
        <v>7</v>
      </c>
      <c r="L6" s="52" t="s">
        <v>75</v>
      </c>
      <c r="M6" s="11" t="s">
        <v>9</v>
      </c>
      <c r="N6" s="7" t="s">
        <v>7</v>
      </c>
      <c r="O6" s="52" t="s">
        <v>75</v>
      </c>
      <c r="P6" s="10" t="s">
        <v>9</v>
      </c>
      <c r="Q6" s="12"/>
      <c r="R6" s="6" t="s">
        <v>10</v>
      </c>
    </row>
    <row r="7" spans="1:18" ht="13.5" customHeight="1">
      <c r="A7" s="71"/>
      <c r="B7" s="13">
        <v>1</v>
      </c>
      <c r="C7" s="27" t="s">
        <v>11</v>
      </c>
      <c r="D7" s="13">
        <v>9</v>
      </c>
      <c r="E7" s="13">
        <v>1</v>
      </c>
      <c r="F7" s="27" t="s">
        <v>23</v>
      </c>
      <c r="G7" s="13">
        <v>9</v>
      </c>
      <c r="H7" s="81" t="s">
        <v>67</v>
      </c>
      <c r="I7" s="82"/>
      <c r="J7" s="83"/>
      <c r="K7" s="13">
        <v>1</v>
      </c>
      <c r="L7" s="27" t="s">
        <v>16</v>
      </c>
      <c r="M7" s="13">
        <v>9</v>
      </c>
      <c r="N7" s="16">
        <v>1</v>
      </c>
      <c r="O7" s="25" t="s">
        <v>11</v>
      </c>
      <c r="P7" s="13">
        <v>9</v>
      </c>
      <c r="Q7" s="17"/>
      <c r="R7" s="6" t="s">
        <v>13</v>
      </c>
    </row>
    <row r="8" spans="1:18" ht="15.75" customHeight="1">
      <c r="A8" s="71"/>
      <c r="B8" s="13">
        <v>2</v>
      </c>
      <c r="C8" s="27" t="s">
        <v>30</v>
      </c>
      <c r="D8" s="13">
        <v>9</v>
      </c>
      <c r="E8" s="13"/>
      <c r="F8" s="30"/>
      <c r="G8" s="13"/>
      <c r="H8" s="84"/>
      <c r="I8" s="85"/>
      <c r="J8" s="86"/>
      <c r="K8" s="13">
        <v>2</v>
      </c>
      <c r="L8" s="27" t="s">
        <v>20</v>
      </c>
      <c r="M8" s="13">
        <v>9</v>
      </c>
      <c r="N8" s="13">
        <v>2</v>
      </c>
      <c r="O8" s="27" t="s">
        <v>16</v>
      </c>
      <c r="P8" s="13">
        <v>9</v>
      </c>
      <c r="Q8" s="19"/>
      <c r="R8" s="6" t="s">
        <v>17</v>
      </c>
    </row>
    <row r="9" spans="1:18" ht="12.75" customHeight="1">
      <c r="A9" s="71"/>
      <c r="B9" s="13">
        <v>3</v>
      </c>
      <c r="C9" s="27" t="s">
        <v>16</v>
      </c>
      <c r="D9" s="13">
        <v>9</v>
      </c>
      <c r="E9" s="13"/>
      <c r="F9" s="25"/>
      <c r="G9" s="13"/>
      <c r="H9" s="84"/>
      <c r="I9" s="85"/>
      <c r="J9" s="86"/>
      <c r="K9" s="13"/>
      <c r="L9" s="27"/>
      <c r="M9" s="13"/>
      <c r="N9" s="13">
        <v>3</v>
      </c>
      <c r="O9" s="27" t="s">
        <v>21</v>
      </c>
      <c r="P9" s="13">
        <v>9</v>
      </c>
      <c r="Q9" s="22"/>
      <c r="R9" s="6" t="s">
        <v>22</v>
      </c>
    </row>
    <row r="10" spans="1:18" ht="15" customHeight="1">
      <c r="A10" s="71"/>
      <c r="B10" s="13">
        <v>4</v>
      </c>
      <c r="C10" s="27" t="s">
        <v>21</v>
      </c>
      <c r="D10" s="13">
        <v>9</v>
      </c>
      <c r="E10" s="13"/>
      <c r="F10" s="27"/>
      <c r="G10" s="13"/>
      <c r="H10" s="84"/>
      <c r="I10" s="85"/>
      <c r="J10" s="86"/>
      <c r="K10" s="13"/>
      <c r="L10" s="27"/>
      <c r="M10" s="13"/>
      <c r="N10" s="13">
        <v>4</v>
      </c>
      <c r="O10" s="25" t="s">
        <v>25</v>
      </c>
      <c r="P10" s="13">
        <v>9</v>
      </c>
      <c r="Q10" s="23"/>
      <c r="R10" s="24" t="s">
        <v>26</v>
      </c>
    </row>
    <row r="11" spans="1:18" ht="15" customHeight="1">
      <c r="A11" s="71"/>
      <c r="B11" s="13">
        <v>5</v>
      </c>
      <c r="C11" s="27" t="s">
        <v>25</v>
      </c>
      <c r="D11" s="13">
        <v>9</v>
      </c>
      <c r="E11" s="13"/>
      <c r="F11" s="25"/>
      <c r="G11" s="13"/>
      <c r="H11" s="84"/>
      <c r="I11" s="85"/>
      <c r="J11" s="86"/>
      <c r="K11" s="13"/>
      <c r="L11" s="27"/>
      <c r="M11" s="13"/>
      <c r="N11" s="13">
        <v>5</v>
      </c>
      <c r="O11" s="47" t="s">
        <v>27</v>
      </c>
      <c r="P11" s="13">
        <v>9</v>
      </c>
      <c r="Q11" s="26"/>
      <c r="R11" s="24" t="s">
        <v>28</v>
      </c>
    </row>
    <row r="12" spans="1:18" ht="12" customHeight="1">
      <c r="A12" s="71"/>
      <c r="B12" s="13">
        <v>6</v>
      </c>
      <c r="C12" s="27" t="s">
        <v>29</v>
      </c>
      <c r="D12" s="13">
        <v>9</v>
      </c>
      <c r="E12" s="13"/>
      <c r="F12" s="27"/>
      <c r="G12" s="13"/>
      <c r="H12" s="87"/>
      <c r="I12" s="88"/>
      <c r="J12" s="89"/>
      <c r="K12" s="13"/>
      <c r="L12" s="30"/>
      <c r="M12" s="13"/>
      <c r="N12" s="13"/>
      <c r="O12" s="24"/>
      <c r="P12" s="13"/>
      <c r="Q12" s="28"/>
      <c r="R12" s="27"/>
    </row>
    <row r="13" spans="1:18" ht="13.5" customHeight="1">
      <c r="A13" s="62" t="s">
        <v>35</v>
      </c>
      <c r="B13" s="13">
        <v>1</v>
      </c>
      <c r="C13" s="27" t="s">
        <v>36</v>
      </c>
      <c r="D13" s="13">
        <v>4</v>
      </c>
      <c r="E13" s="39" t="s">
        <v>37</v>
      </c>
      <c r="F13" s="37" t="s">
        <v>38</v>
      </c>
      <c r="G13" s="13">
        <v>8</v>
      </c>
      <c r="H13" s="13">
        <v>1</v>
      </c>
      <c r="I13" s="37" t="s">
        <v>27</v>
      </c>
      <c r="J13" s="13">
        <v>4</v>
      </c>
      <c r="K13" s="63" t="s">
        <v>68</v>
      </c>
      <c r="L13" s="90"/>
      <c r="M13" s="64"/>
      <c r="N13" s="13">
        <v>1</v>
      </c>
      <c r="O13" s="27" t="s">
        <v>36</v>
      </c>
      <c r="P13" s="13">
        <v>4</v>
      </c>
      <c r="Q13" s="28"/>
      <c r="R13" s="38"/>
    </row>
    <row r="14" spans="1:18" ht="15" customHeight="1">
      <c r="A14" s="62"/>
      <c r="B14" s="39" t="s">
        <v>39</v>
      </c>
      <c r="C14" s="27" t="s">
        <v>40</v>
      </c>
      <c r="D14" s="13">
        <v>4</v>
      </c>
      <c r="E14" s="39" t="s">
        <v>41</v>
      </c>
      <c r="F14" s="27" t="s">
        <v>42</v>
      </c>
      <c r="G14" s="13">
        <v>4</v>
      </c>
      <c r="H14" s="39" t="s">
        <v>43</v>
      </c>
      <c r="I14" s="25" t="s">
        <v>44</v>
      </c>
      <c r="J14" s="13">
        <v>8</v>
      </c>
      <c r="K14" s="65"/>
      <c r="L14" s="91"/>
      <c r="M14" s="66"/>
      <c r="N14" s="39" t="s">
        <v>43</v>
      </c>
      <c r="O14" s="25" t="s">
        <v>45</v>
      </c>
      <c r="P14" s="13">
        <v>8</v>
      </c>
      <c r="Q14" s="28"/>
      <c r="R14" s="33"/>
    </row>
    <row r="15" spans="1:18" ht="15" customHeight="1">
      <c r="A15" s="62"/>
      <c r="B15" s="39" t="s">
        <v>46</v>
      </c>
      <c r="C15" s="27" t="s">
        <v>27</v>
      </c>
      <c r="D15" s="13">
        <v>8</v>
      </c>
      <c r="E15" s="39" t="s">
        <v>47</v>
      </c>
      <c r="F15" s="27" t="s">
        <v>27</v>
      </c>
      <c r="G15" s="13">
        <v>8</v>
      </c>
      <c r="H15" s="39"/>
      <c r="I15" s="27"/>
      <c r="J15" s="13"/>
      <c r="K15" s="65"/>
      <c r="L15" s="91"/>
      <c r="M15" s="66"/>
      <c r="N15" s="39" t="s">
        <v>63</v>
      </c>
      <c r="O15" s="27" t="s">
        <v>48</v>
      </c>
      <c r="P15" s="13">
        <v>4</v>
      </c>
      <c r="Q15" s="28"/>
      <c r="R15" s="33"/>
    </row>
    <row r="16" spans="1:18" ht="15.75" customHeight="1">
      <c r="A16" s="62"/>
      <c r="B16" s="39" t="s">
        <v>49</v>
      </c>
      <c r="C16" s="27" t="s">
        <v>50</v>
      </c>
      <c r="D16" s="13">
        <v>4</v>
      </c>
      <c r="E16" s="39"/>
      <c r="F16" s="37"/>
      <c r="G16" s="13"/>
      <c r="H16" s="39"/>
      <c r="I16" s="27"/>
      <c r="J16" s="13"/>
      <c r="K16" s="65"/>
      <c r="L16" s="91"/>
      <c r="M16" s="66"/>
      <c r="N16" s="39" t="s">
        <v>49</v>
      </c>
      <c r="O16" s="27"/>
      <c r="P16" s="13"/>
      <c r="Q16" s="28"/>
      <c r="R16" s="27"/>
    </row>
    <row r="17" spans="1:17" ht="15.75" customHeight="1">
      <c r="A17" s="62"/>
      <c r="B17" s="39" t="s">
        <v>53</v>
      </c>
      <c r="C17" s="25" t="s">
        <v>45</v>
      </c>
      <c r="D17" s="13">
        <v>8</v>
      </c>
      <c r="E17" s="39"/>
      <c r="F17" s="27"/>
      <c r="G17" s="13"/>
      <c r="H17" s="39"/>
      <c r="I17" s="27"/>
      <c r="J17" s="13"/>
      <c r="K17" s="67"/>
      <c r="L17" s="92"/>
      <c r="M17" s="68"/>
      <c r="N17" s="39" t="s">
        <v>49</v>
      </c>
      <c r="O17" s="27"/>
      <c r="P17" s="13"/>
      <c r="Q17" s="1"/>
    </row>
  </sheetData>
  <mergeCells count="11">
    <mergeCell ref="A3:P3"/>
    <mergeCell ref="H7:J12"/>
    <mergeCell ref="K13:M17"/>
    <mergeCell ref="A13:A17"/>
    <mergeCell ref="A6:A12"/>
    <mergeCell ref="N5:P5"/>
    <mergeCell ref="C4:I4"/>
    <mergeCell ref="A5:D5"/>
    <mergeCell ref="E5:G5"/>
    <mergeCell ref="H5:J5"/>
    <mergeCell ref="K5:M5"/>
  </mergeCells>
  <pageMargins left="0.19685039370078741" right="0.19685039370078741" top="0.15748031496062992" bottom="0.15748031496062992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30.01-03.02.2023 (2)</vt:lpstr>
      <vt:lpstr>МКД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2023-01-09T10:07:26Z</dcterms:modified>
</cp:coreProperties>
</file>